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autoCompressPictures="0" defaultThemeVersion="124226"/>
  <bookViews>
    <workbookView xWindow="555" yWindow="555" windowWidth="19440" windowHeight="15345"/>
  </bookViews>
  <sheets>
    <sheet name=" ÖN DEĞERLENDİRME" sheetId="2" r:id="rId1"/>
    <sheet name="Sayfa3" sheetId="3" r:id="rId2"/>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G28" i="2" l="1"/>
  <c r="E28" i="2"/>
  <c r="H28" i="2"/>
  <c r="G29" i="2"/>
  <c r="E29" i="2"/>
  <c r="H29" i="2"/>
  <c r="E30" i="2"/>
  <c r="G30" i="2"/>
  <c r="H30" i="2"/>
  <c r="E31" i="2"/>
  <c r="G31" i="2"/>
  <c r="H31" i="2"/>
  <c r="E32" i="2"/>
  <c r="G32" i="2"/>
  <c r="H32" i="2"/>
  <c r="G22" i="2"/>
  <c r="E26" i="2"/>
  <c r="G26" i="2"/>
  <c r="H26" i="2"/>
  <c r="E23" i="2"/>
  <c r="G23" i="2"/>
  <c r="H23" i="2"/>
  <c r="E19" i="2"/>
  <c r="G19" i="2"/>
  <c r="H19" i="2"/>
  <c r="E21" i="2"/>
  <c r="G21" i="2"/>
  <c r="H21" i="2"/>
  <c r="E24" i="2"/>
  <c r="G24" i="2"/>
  <c r="H24" i="2"/>
  <c r="E34" i="2"/>
  <c r="G34" i="2"/>
  <c r="H34" i="2"/>
  <c r="E27" i="2"/>
  <c r="G27" i="2"/>
  <c r="H27" i="2"/>
  <c r="E22" i="2"/>
  <c r="H22" i="2"/>
  <c r="E25" i="2"/>
  <c r="G25" i="2"/>
  <c r="H25" i="2"/>
  <c r="E20" i="2"/>
  <c r="G20" i="2"/>
  <c r="H20" i="2"/>
</calcChain>
</file>

<file path=xl/sharedStrings.xml><?xml version="1.0" encoding="utf-8"?>
<sst xmlns="http://schemas.openxmlformats.org/spreadsheetml/2006/main" count="107" uniqueCount="77">
  <si>
    <t>ABDULLAH GÜL  ÜNİVERSİTESİ</t>
  </si>
  <si>
    <t>Birimi</t>
  </si>
  <si>
    <t>Bölümü</t>
  </si>
  <si>
    <t>Anabilim Dalı</t>
  </si>
  <si>
    <t>Kadro Unvanı</t>
  </si>
  <si>
    <t>Kadro Derecesi</t>
  </si>
  <si>
    <t>Kadro Adedi</t>
  </si>
  <si>
    <t>T.C.NO</t>
  </si>
  <si>
    <t>Adı ve Soyadı</t>
  </si>
  <si>
    <t>ÖN DEĞERLENDİRME TUTANAĞI</t>
  </si>
  <si>
    <t>Ön Değerlendirmenin Yapıldığı Tarih</t>
  </si>
  <si>
    <t>ÖN DEĞERLENDİRMEYE TABİ TUTULAN ADAYLAR</t>
  </si>
  <si>
    <t>Sıra No</t>
  </si>
  <si>
    <t>ALES</t>
  </si>
  <si>
    <t xml:space="preserve">Yabancı Dil </t>
  </si>
  <si>
    <t>(A+B)
Ön Değerlendirme Notu</t>
  </si>
  <si>
    <t xml:space="preserve">Giriş Sınavına </t>
  </si>
  <si>
    <t>Giriş Sınavının Yeri ve Saati</t>
  </si>
  <si>
    <t>Puan</t>
  </si>
  <si>
    <t>(A) Puanın %60’ı</t>
  </si>
  <si>
    <t>(B) Puanın %40’ı</t>
  </si>
  <si>
    <t>Girecek</t>
  </si>
  <si>
    <t>Girmeyecek</t>
  </si>
  <si>
    <t>Araştırma Görevlisi</t>
  </si>
  <si>
    <t>İNSAN VE TOPLUM BİLİMLERİ FAKÜLTESİ</t>
  </si>
  <si>
    <t>İnsan ve Toplum Bilimleri Fakültesi</t>
  </si>
  <si>
    <t>Psikoloji Bölümü</t>
  </si>
  <si>
    <t>Uygulamalı Psikoloji Anabilim Dalı</t>
  </si>
  <si>
    <t>Mustafa Ulubaba</t>
  </si>
  <si>
    <t>86.58660</t>
  </si>
  <si>
    <t>Yağmur Callak</t>
  </si>
  <si>
    <t>82.58718</t>
  </si>
  <si>
    <t>Özge Özdil</t>
  </si>
  <si>
    <t>90.22730</t>
  </si>
  <si>
    <t>Damla Alanbey Saytekin</t>
  </si>
  <si>
    <t>81.95701</t>
  </si>
  <si>
    <t>Çağdaş Kızgut</t>
  </si>
  <si>
    <t>89.58175</t>
  </si>
  <si>
    <t>Yağmur Rumeli</t>
  </si>
  <si>
    <t>84.33218</t>
  </si>
  <si>
    <t>Hatice Betül Yücekaya</t>
  </si>
  <si>
    <t>85.75558</t>
  </si>
  <si>
    <t>Özlem Gündüzalp</t>
  </si>
  <si>
    <t>82.91264</t>
  </si>
  <si>
    <t>Uğur Ceyhan</t>
  </si>
  <si>
    <t>86.67446</t>
  </si>
  <si>
    <t>Ezgi Çoban</t>
  </si>
  <si>
    <t>79.35851</t>
  </si>
  <si>
    <t>Ayşe Dikyol</t>
  </si>
  <si>
    <t>88.01134</t>
  </si>
  <si>
    <t>Aylin Aras</t>
  </si>
  <si>
    <t>88.58522</t>
  </si>
  <si>
    <t>İrem Erten</t>
  </si>
  <si>
    <t>86.28238</t>
  </si>
  <si>
    <t>Sıla Resuloğlu</t>
  </si>
  <si>
    <t>88.51724</t>
  </si>
  <si>
    <t>Cansel Dinar</t>
  </si>
  <si>
    <t>82.65</t>
  </si>
  <si>
    <t>X</t>
  </si>
  <si>
    <t>Şartları Taşımadığı için sınava katılamayacaktır. ALES Puanı yetersiz</t>
  </si>
  <si>
    <r>
      <t xml:space="preserve">12/04/2019-26/04/2019 tarihleri arasında 12/04/2019 tarih ve 30743 sayılı Rasmi Gazetede yayımlanan  Abdullah Gül  Üniversitesi İnsan ve Toplum Bilimleri Fakültesi, Psikoloji Bölümü, Uygulamalı Psikoloji Anabilim Dalı Araştırma Görevlisi ilanına  başvuran adayların ön değerlendirmesi Sınav jürisi tarafından; 09.11.2018 tarih ve 30590 sayılı Resmi Gazetede yayımlanan Öğretim Üyesi Dışındaki Öğretim Elemanı Kadrolarına Naklen veya Açıktan Yapılacak Atamalarda Uygulanacak Merkezi Sınav ile Giriş Sınavlarına İlişkin Usul ve Esaslar Hakkında Yönetmelik’in 10. maddesi gereğince  ALES puanının %60’ını, yabancı dil puanının %40’ alınarak yapılmıştır.Yazılı sınav </t>
    </r>
    <r>
      <rPr>
        <b/>
        <sz val="10"/>
        <rFont val="Arial"/>
        <family val="2"/>
        <charset val="162"/>
      </rPr>
      <t>İngilizce</t>
    </r>
    <r>
      <rPr>
        <sz val="10"/>
        <rFont val="Arial"/>
        <family val="2"/>
        <charset val="162"/>
      </rPr>
      <t xml:space="preserve"> olarak yapılacaktır. </t>
    </r>
  </si>
  <si>
    <t>1621xxxxxxx</t>
  </si>
  <si>
    <t>207xxxxxxx</t>
  </si>
  <si>
    <t>182xxxxxxx</t>
  </si>
  <si>
    <t>250xxxxxxx</t>
  </si>
  <si>
    <t>199xxxxxxx</t>
  </si>
  <si>
    <t>126xxxxxxx</t>
  </si>
  <si>
    <t>424xxxxxxx</t>
  </si>
  <si>
    <t>149xxxxxxx</t>
  </si>
  <si>
    <t>141xxxxxxx</t>
  </si>
  <si>
    <t>489xxxxxxx</t>
  </si>
  <si>
    <t>416xxxxxxx</t>
  </si>
  <si>
    <t>123xxxxxxx</t>
  </si>
  <si>
    <t>139xxxxxxx</t>
  </si>
  <si>
    <t>304xxxxxxx</t>
  </si>
  <si>
    <t xml:space="preserve">Abdullah Gül Üniversitesi Erkilet Bulvarı Barbaros Mah. Sümer Kampüsü Kocasinan 08.05.2019 Saat: 10:00 Yer:Rektörlük Binası B Blok 2.kat 214 nolu sınıf </t>
  </si>
  <si>
    <t>09/11/2019 tarih ve 30590 sayılı Resmi Gazetede yayımlanan öğretim üyesi dışındaki öğretim elemenı kadrolarına naklen veya açıktan yapılacak atamalarda uygulanacak merkezi sınav ile giriş sınavlarına ilişkin usul ve esaslar hakkında yönetmeliğin 10.maddesi gereğince ön değerlendirmeyle oluşturulan sıralamada kadro sayısının 10 katı kadar aday sınava çağırılır.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</si>
</sst>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800]dddd\,\ mmmm\ dd\,\ yyyy"/>
  </numFmts>
  <fonts count="10" x14ac:knownFonts="1">
    <font>
      <sz val="11"/>
      <color theme="1"/>
      <name val="Calibri"/>
      <family val="2"/>
      <scheme val="minor"/>
    </font>
    <font>
      <b/>
      <sz val="10"/>
      <name val="Arial"/>
      <family val="2"/>
      <charset val="162"/>
    </font>
    <font>
      <sz val="10"/>
      <name val="Arial"/>
      <family val="2"/>
      <charset val="162"/>
    </font>
    <font>
      <sz val="11"/>
      <name val="Calibri"/>
      <family val="2"/>
      <scheme val="minor"/>
    </font>
    <font>
      <u/>
      <sz val="11"/>
      <color theme="10"/>
      <name val="Calibri"/>
      <family val="2"/>
      <scheme val="minor"/>
    </font>
    <font>
      <u/>
      <sz val="11"/>
      <color theme="11"/>
      <name val="Calibri"/>
      <family val="2"/>
      <scheme val="minor"/>
    </font>
    <font>
      <sz val="8"/>
      <name val="Calibri"/>
      <family val="2"/>
      <scheme val="minor"/>
    </font>
    <font>
      <sz val="9"/>
      <name val="Arial"/>
      <family val="2"/>
      <charset val="162"/>
    </font>
    <font>
      <b/>
      <sz val="11"/>
      <color theme="1"/>
      <name val="Calibri"/>
      <family val="2"/>
      <charset val="162"/>
      <scheme val="minor"/>
    </font>
    <font>
      <b/>
      <sz val="11"/>
      <color theme="1"/>
      <name val="Calibri"/>
      <family val="2"/>
      <scheme val="minor"/>
    </font>
  </fonts>
  <fills count="2">
    <fill>
      <patternFill patternType="none"/>
    </fill>
    <fill>
      <patternFill patternType="gray125"/>
    </fill>
  </fills>
  <borders count="14">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rgb="FF000000"/>
      </bottom>
      <diagonal/>
    </border>
    <border>
      <left/>
      <right style="thin">
        <color auto="1"/>
      </right>
      <top/>
      <bottom style="thin">
        <color rgb="FF000000"/>
      </bottom>
      <diagonal/>
    </border>
  </borders>
  <cellStyleXfs count="13">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60">
    <xf numFmtId="0" fontId="0" fillId="0" borderId="0" xfId="0"/>
    <xf numFmtId="0" fontId="1" fillId="0" borderId="8" xfId="0" applyFont="1" applyFill="1" applyBorder="1" applyAlignment="1">
      <alignment horizontal="center" vertical="center" wrapText="1"/>
    </xf>
    <xf numFmtId="0" fontId="2" fillId="0" borderId="8" xfId="0" applyFont="1" applyBorder="1" applyAlignment="1">
      <alignment horizontal="center" vertical="center" wrapText="1"/>
    </xf>
    <xf numFmtId="4" fontId="2" fillId="0" borderId="8" xfId="0" applyNumberFormat="1" applyFont="1" applyBorder="1" applyAlignment="1" applyProtection="1">
      <alignment horizontal="center" vertical="center" wrapText="1"/>
    </xf>
    <xf numFmtId="4" fontId="2" fillId="0" borderId="8" xfId="0" applyNumberFormat="1" applyFont="1" applyBorder="1" applyAlignment="1">
      <alignment horizontal="center" vertical="center" wrapText="1"/>
    </xf>
    <xf numFmtId="0" fontId="3" fillId="0" borderId="0" xfId="0" applyFont="1"/>
    <xf numFmtId="0" fontId="1" fillId="0" borderId="8"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4" xfId="0" applyFont="1" applyBorder="1" applyAlignment="1">
      <alignment horizontal="center" vertical="center" wrapText="1"/>
    </xf>
    <xf numFmtId="0" fontId="7" fillId="0" borderId="8" xfId="0" applyFont="1" applyBorder="1" applyAlignment="1">
      <alignment horizontal="center" vertical="center" wrapText="1"/>
    </xf>
    <xf numFmtId="0" fontId="0" fillId="0" borderId="8" xfId="0" applyBorder="1" applyAlignment="1">
      <alignment horizontal="center" vertical="center"/>
    </xf>
    <xf numFmtId="0" fontId="0" fillId="0" borderId="0" xfId="0" applyAlignment="1">
      <alignment horizontal="center"/>
    </xf>
    <xf numFmtId="0" fontId="1" fillId="0" borderId="11" xfId="0" applyFont="1" applyBorder="1" applyAlignment="1">
      <alignment horizontal="center" vertical="center" wrapText="1"/>
    </xf>
    <xf numFmtId="0" fontId="1" fillId="0" borderId="8" xfId="0" applyFont="1" applyBorder="1" applyAlignment="1">
      <alignment horizontal="center" vertical="center" wrapText="1"/>
    </xf>
    <xf numFmtId="0" fontId="0" fillId="0" borderId="8" xfId="0" applyBorder="1"/>
    <xf numFmtId="0" fontId="0" fillId="0" borderId="8" xfId="0" applyBorder="1" applyAlignment="1">
      <alignment horizontal="center"/>
    </xf>
    <xf numFmtId="0" fontId="1" fillId="0" borderId="1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8" xfId="0" applyFont="1" applyBorder="1" applyAlignment="1">
      <alignment horizontal="center" vertical="center" wrapText="1"/>
    </xf>
    <xf numFmtId="0" fontId="8" fillId="0" borderId="11" xfId="0" applyFont="1" applyBorder="1" applyAlignment="1">
      <alignment horizontal="center" vertical="center"/>
    </xf>
    <xf numFmtId="0" fontId="1" fillId="0" borderId="9" xfId="0" applyFont="1" applyBorder="1" applyAlignment="1">
      <alignment vertical="center" wrapText="1"/>
    </xf>
    <xf numFmtId="0" fontId="0" fillId="0" borderId="0" xfId="0" applyAlignment="1"/>
    <xf numFmtId="4" fontId="1" fillId="0" borderId="8" xfId="0" applyNumberFormat="1" applyFont="1" applyBorder="1" applyAlignment="1">
      <alignment horizontal="center" vertical="center" wrapText="1"/>
    </xf>
    <xf numFmtId="0" fontId="9" fillId="0" borderId="0" xfId="0" applyFont="1"/>
    <xf numFmtId="0" fontId="1" fillId="0" borderId="8" xfId="0" applyFont="1" applyBorder="1" applyAlignment="1">
      <alignment vertical="center" wrapText="1"/>
    </xf>
    <xf numFmtId="49" fontId="1" fillId="0" borderId="8"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0" fillId="0" borderId="0" xfId="0" applyNumberFormat="1"/>
    <xf numFmtId="0" fontId="1" fillId="0" borderId="8" xfId="0" applyFont="1" applyBorder="1" applyAlignment="1">
      <alignment horizontal="center" vertical="center" wrapText="1"/>
    </xf>
    <xf numFmtId="49" fontId="1" fillId="0" borderId="8" xfId="0" applyNumberFormat="1" applyFont="1" applyBorder="1" applyAlignment="1">
      <alignment horizontal="center" vertical="center" wrapText="1"/>
    </xf>
    <xf numFmtId="0" fontId="1" fillId="0" borderId="11" xfId="0" applyFont="1" applyBorder="1" applyAlignment="1">
      <alignment horizontal="center" vertical="center" wrapText="1"/>
    </xf>
    <xf numFmtId="49" fontId="1" fillId="0" borderId="8" xfId="0" applyNumberFormat="1" applyFont="1" applyBorder="1" applyAlignment="1">
      <alignment horizontal="center" vertical="center" wrapText="1"/>
    </xf>
    <xf numFmtId="0" fontId="1" fillId="0" borderId="10" xfId="0" applyFont="1" applyBorder="1" applyAlignment="1">
      <alignment vertical="center" wrapText="1"/>
    </xf>
    <xf numFmtId="0" fontId="1"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1" fillId="0" borderId="8" xfId="0" applyFont="1" applyBorder="1" applyAlignment="1">
      <alignment horizontal="center"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1" fillId="0" borderId="8"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49" fontId="1" fillId="0" borderId="7" xfId="0" applyNumberFormat="1" applyFont="1" applyBorder="1" applyAlignment="1">
      <alignment horizontal="center" vertical="center" wrapText="1"/>
    </xf>
    <xf numFmtId="164" fontId="2" fillId="0" borderId="8" xfId="0" applyNumberFormat="1" applyFont="1" applyBorder="1" applyAlignment="1">
      <alignment horizontal="left"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8" xfId="0" applyFont="1" applyBorder="1" applyAlignment="1">
      <alignment horizontal="center"/>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xf>
    <xf numFmtId="0" fontId="2" fillId="0" borderId="8" xfId="0" applyFont="1" applyBorder="1" applyAlignment="1">
      <alignment horizontal="left" vertical="center" wrapText="1"/>
    </xf>
  </cellXfs>
  <cellStyles count="13">
    <cellStyle name="İzlenen Köprü" xfId="2" builtinId="9" hidden="1"/>
    <cellStyle name="İzlenen Köprü" xfId="4" builtinId="9" hidden="1"/>
    <cellStyle name="İzlenen Köprü" xfId="6" builtinId="9" hidden="1"/>
    <cellStyle name="İzlenen Köprü" xfId="8" builtinId="9" hidden="1"/>
    <cellStyle name="İzlenen Köprü" xfId="10" builtinId="9" hidden="1"/>
    <cellStyle name="İzlenen Köprü" xfId="12" builtinId="9" hidden="1"/>
    <cellStyle name="Köprü" xfId="1" builtinId="8" hidden="1"/>
    <cellStyle name="Köprü" xfId="3" builtinId="8" hidden="1"/>
    <cellStyle name="Köprü" xfId="5" builtinId="8" hidden="1"/>
    <cellStyle name="Köprü" xfId="7" builtinId="8" hidden="1"/>
    <cellStyle name="Köprü" xfId="9" builtinId="8" hidden="1"/>
    <cellStyle name="Köprü" xfId="11" builtinId="8" hidden="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Q35"/>
  <sheetViews>
    <sheetView tabSelected="1" topLeftCell="A26" zoomScale="71" zoomScaleNormal="71" zoomScalePageLayoutView="125" workbookViewId="0">
      <selection activeCell="N29" sqref="N29:N32"/>
    </sheetView>
  </sheetViews>
  <sheetFormatPr defaultColWidth="8.7109375" defaultRowHeight="15" x14ac:dyDescent="0.25"/>
  <cols>
    <col min="1" max="1" width="7.7109375" bestFit="1" customWidth="1"/>
    <col min="2" max="2" width="20.42578125" customWidth="1"/>
    <col min="3" max="3" width="23.140625" customWidth="1"/>
    <col min="4" max="4" width="19" style="27" customWidth="1"/>
    <col min="5" max="5" width="15.85546875" customWidth="1"/>
    <col min="6" max="6" width="16.42578125" customWidth="1"/>
    <col min="7" max="7" width="17.28515625" customWidth="1"/>
    <col min="8" max="8" width="22.42578125" style="23" bestFit="1" customWidth="1"/>
    <col min="9" max="10" width="12.7109375" hidden="1" customWidth="1"/>
    <col min="11" max="11" width="26.7109375" hidden="1" customWidth="1"/>
    <col min="12" max="12" width="18.7109375" customWidth="1"/>
    <col min="13" max="13" width="16.28515625" style="11" customWidth="1"/>
    <col min="14" max="14" width="33" customWidth="1"/>
  </cols>
  <sheetData>
    <row r="1" spans="1:14" ht="21" customHeight="1" x14ac:dyDescent="0.25">
      <c r="A1" s="54" t="s">
        <v>0</v>
      </c>
      <c r="B1" s="54"/>
      <c r="C1" s="54"/>
      <c r="D1" s="54"/>
      <c r="E1" s="54"/>
      <c r="F1" s="54"/>
      <c r="G1" s="54"/>
      <c r="H1" s="54"/>
      <c r="I1" s="54"/>
      <c r="J1" s="54"/>
      <c r="K1" s="54"/>
      <c r="L1" s="54"/>
      <c r="M1" s="54"/>
      <c r="N1" s="54"/>
    </row>
    <row r="2" spans="1:14" ht="21" customHeight="1" x14ac:dyDescent="0.25">
      <c r="A2" s="54" t="s">
        <v>24</v>
      </c>
      <c r="B2" s="54"/>
      <c r="C2" s="54"/>
      <c r="D2" s="54"/>
      <c r="E2" s="54"/>
      <c r="F2" s="54"/>
      <c r="G2" s="54"/>
      <c r="H2" s="54"/>
      <c r="I2" s="54"/>
      <c r="J2" s="54"/>
      <c r="K2" s="54"/>
      <c r="L2" s="54"/>
      <c r="M2" s="54"/>
      <c r="N2" s="54"/>
    </row>
    <row r="3" spans="1:14" ht="21" customHeight="1" x14ac:dyDescent="0.25">
      <c r="A3" s="37" t="s">
        <v>9</v>
      </c>
      <c r="B3" s="37"/>
      <c r="C3" s="37"/>
      <c r="D3" s="37"/>
      <c r="E3" s="37"/>
      <c r="F3" s="37"/>
      <c r="G3" s="37"/>
      <c r="H3" s="37"/>
      <c r="I3" s="37"/>
      <c r="J3" s="37"/>
      <c r="K3" s="37"/>
      <c r="L3" s="37"/>
      <c r="M3" s="37"/>
      <c r="N3" s="37"/>
    </row>
    <row r="4" spans="1:14" ht="87" customHeight="1" x14ac:dyDescent="0.25">
      <c r="A4" s="55" t="s">
        <v>60</v>
      </c>
      <c r="B4" s="56"/>
      <c r="C4" s="56"/>
      <c r="D4" s="56"/>
      <c r="E4" s="56"/>
      <c r="F4" s="56"/>
      <c r="G4" s="56"/>
      <c r="H4" s="56"/>
      <c r="I4" s="56"/>
      <c r="J4" s="56"/>
      <c r="K4" s="56"/>
      <c r="L4" s="56"/>
      <c r="M4" s="56"/>
      <c r="N4" s="57"/>
    </row>
    <row r="5" spans="1:14" x14ac:dyDescent="0.25">
      <c r="A5" s="38" t="s">
        <v>1</v>
      </c>
      <c r="B5" s="39"/>
      <c r="C5" s="39"/>
      <c r="D5" s="40"/>
      <c r="E5" s="58" t="s">
        <v>25</v>
      </c>
      <c r="F5" s="58"/>
      <c r="G5" s="58"/>
      <c r="H5" s="58"/>
      <c r="I5" s="58"/>
      <c r="J5" s="58"/>
      <c r="K5" s="58"/>
      <c r="L5" s="58"/>
      <c r="M5" s="58"/>
      <c r="N5" s="58"/>
    </row>
    <row r="6" spans="1:14" x14ac:dyDescent="0.25">
      <c r="A6" s="38" t="s">
        <v>2</v>
      </c>
      <c r="B6" s="39"/>
      <c r="C6" s="39"/>
      <c r="D6" s="40"/>
      <c r="E6" s="59" t="s">
        <v>26</v>
      </c>
      <c r="F6" s="59"/>
      <c r="G6" s="59"/>
      <c r="H6" s="59"/>
      <c r="I6" s="59"/>
      <c r="J6" s="59"/>
      <c r="K6" s="59"/>
      <c r="L6" s="59"/>
      <c r="M6" s="59"/>
      <c r="N6" s="59"/>
    </row>
    <row r="7" spans="1:14" x14ac:dyDescent="0.25">
      <c r="A7" s="38" t="s">
        <v>3</v>
      </c>
      <c r="B7" s="39"/>
      <c r="C7" s="39"/>
      <c r="D7" s="40"/>
      <c r="E7" s="58" t="s">
        <v>27</v>
      </c>
      <c r="F7" s="58"/>
      <c r="G7" s="58"/>
      <c r="H7" s="58"/>
      <c r="I7" s="58"/>
      <c r="J7" s="58"/>
      <c r="K7" s="58"/>
      <c r="L7" s="58"/>
      <c r="M7" s="58"/>
      <c r="N7" s="58"/>
    </row>
    <row r="8" spans="1:14" x14ac:dyDescent="0.25">
      <c r="A8" s="38" t="s">
        <v>4</v>
      </c>
      <c r="B8" s="39"/>
      <c r="C8" s="39"/>
      <c r="D8" s="40"/>
      <c r="E8" s="58" t="s">
        <v>23</v>
      </c>
      <c r="F8" s="58"/>
      <c r="G8" s="58"/>
      <c r="H8" s="58"/>
      <c r="I8" s="58"/>
      <c r="J8" s="58"/>
      <c r="K8" s="58"/>
      <c r="L8" s="58"/>
      <c r="M8" s="58"/>
      <c r="N8" s="58"/>
    </row>
    <row r="9" spans="1:14" x14ac:dyDescent="0.25">
      <c r="A9" s="38" t="s">
        <v>5</v>
      </c>
      <c r="B9" s="39"/>
      <c r="C9" s="39"/>
      <c r="D9" s="40"/>
      <c r="E9" s="58">
        <v>6</v>
      </c>
      <c r="F9" s="58"/>
      <c r="G9" s="58"/>
      <c r="H9" s="58"/>
      <c r="I9" s="58"/>
      <c r="J9" s="58"/>
      <c r="K9" s="58"/>
      <c r="L9" s="58"/>
      <c r="M9" s="58"/>
      <c r="N9" s="58"/>
    </row>
    <row r="10" spans="1:14" x14ac:dyDescent="0.25">
      <c r="A10" s="38" t="s">
        <v>6</v>
      </c>
      <c r="B10" s="39"/>
      <c r="C10" s="39"/>
      <c r="D10" s="40"/>
      <c r="E10" s="58">
        <v>1</v>
      </c>
      <c r="F10" s="58"/>
      <c r="G10" s="58"/>
      <c r="H10" s="58"/>
      <c r="I10" s="58"/>
      <c r="J10" s="58"/>
      <c r="K10" s="58"/>
      <c r="L10" s="58"/>
      <c r="M10" s="58"/>
      <c r="N10" s="58"/>
    </row>
    <row r="11" spans="1:14" x14ac:dyDescent="0.25">
      <c r="A11" s="38" t="s">
        <v>10</v>
      </c>
      <c r="B11" s="39"/>
      <c r="C11" s="39"/>
      <c r="D11" s="40"/>
      <c r="E11" s="50">
        <v>43588</v>
      </c>
      <c r="F11" s="50"/>
      <c r="G11" s="50"/>
      <c r="H11" s="50"/>
      <c r="I11" s="50"/>
      <c r="J11" s="50"/>
      <c r="K11" s="50"/>
      <c r="L11" s="50"/>
      <c r="M11" s="50"/>
      <c r="N11" s="50"/>
    </row>
    <row r="13" spans="1:14" x14ac:dyDescent="0.25">
      <c r="A13" s="37" t="s">
        <v>11</v>
      </c>
      <c r="B13" s="37"/>
      <c r="C13" s="37"/>
      <c r="D13" s="37"/>
      <c r="E13" s="37"/>
      <c r="F13" s="37"/>
      <c r="G13" s="37"/>
      <c r="H13" s="37"/>
      <c r="I13" s="37"/>
      <c r="J13" s="37"/>
      <c r="K13" s="37"/>
      <c r="L13" s="37"/>
      <c r="M13" s="37"/>
      <c r="N13" s="37"/>
    </row>
    <row r="14" spans="1:14" x14ac:dyDescent="0.25">
      <c r="A14" s="37"/>
      <c r="B14" s="37"/>
      <c r="C14" s="37"/>
      <c r="D14" s="37"/>
      <c r="E14" s="37"/>
      <c r="F14" s="37"/>
      <c r="G14" s="37"/>
      <c r="H14" s="37"/>
      <c r="I14" s="37"/>
      <c r="J14" s="37"/>
      <c r="K14" s="37"/>
      <c r="L14" s="37"/>
      <c r="M14" s="37"/>
      <c r="N14" s="37"/>
    </row>
    <row r="15" spans="1:14" ht="20.25" customHeight="1" x14ac:dyDescent="0.25">
      <c r="A15" s="41" t="s">
        <v>12</v>
      </c>
      <c r="B15" s="41" t="s">
        <v>7</v>
      </c>
      <c r="C15" s="41" t="s">
        <v>8</v>
      </c>
      <c r="D15" s="42" t="s">
        <v>13</v>
      </c>
      <c r="E15" s="41"/>
      <c r="F15" s="41" t="s">
        <v>14</v>
      </c>
      <c r="G15" s="41"/>
      <c r="H15" s="41" t="s">
        <v>15</v>
      </c>
      <c r="I15" s="43" t="s">
        <v>16</v>
      </c>
      <c r="J15" s="44"/>
      <c r="K15" s="41" t="s">
        <v>17</v>
      </c>
      <c r="L15" s="43" t="s">
        <v>16</v>
      </c>
      <c r="M15" s="44"/>
      <c r="N15" s="51" t="s">
        <v>17</v>
      </c>
    </row>
    <row r="16" spans="1:14" ht="20.25" customHeight="1" x14ac:dyDescent="0.25">
      <c r="A16" s="41"/>
      <c r="B16" s="41"/>
      <c r="C16" s="41"/>
      <c r="D16" s="49" t="s">
        <v>18</v>
      </c>
      <c r="E16" s="41" t="s">
        <v>19</v>
      </c>
      <c r="F16" s="41" t="s">
        <v>18</v>
      </c>
      <c r="G16" s="41" t="s">
        <v>20</v>
      </c>
      <c r="H16" s="41"/>
      <c r="I16" s="45"/>
      <c r="J16" s="46"/>
      <c r="K16" s="41"/>
      <c r="L16" s="47"/>
      <c r="M16" s="48"/>
      <c r="N16" s="52"/>
    </row>
    <row r="17" spans="1:17" ht="20.25" customHeight="1" x14ac:dyDescent="0.25">
      <c r="A17" s="41"/>
      <c r="B17" s="41"/>
      <c r="C17" s="41"/>
      <c r="D17" s="49"/>
      <c r="E17" s="41"/>
      <c r="F17" s="41"/>
      <c r="G17" s="41"/>
      <c r="H17" s="41"/>
      <c r="I17" s="1" t="s">
        <v>21</v>
      </c>
      <c r="J17" s="1" t="s">
        <v>22</v>
      </c>
      <c r="K17" s="41"/>
      <c r="L17" s="7" t="s">
        <v>21</v>
      </c>
      <c r="M17" s="8" t="s">
        <v>22</v>
      </c>
      <c r="N17" s="53"/>
    </row>
    <row r="18" spans="1:17" x14ac:dyDescent="0.25">
      <c r="A18" s="14"/>
      <c r="B18" s="14"/>
      <c r="C18" s="14"/>
    </row>
    <row r="19" spans="1:17" ht="60" x14ac:dyDescent="0.25">
      <c r="A19" s="30">
        <v>1</v>
      </c>
      <c r="B19" s="16" t="s">
        <v>62</v>
      </c>
      <c r="C19" s="32" t="s">
        <v>50</v>
      </c>
      <c r="D19" s="25" t="s">
        <v>51</v>
      </c>
      <c r="E19" s="3">
        <f t="shared" ref="E19:E32" si="0">D19*0.6</f>
        <v>53.151132000000004</v>
      </c>
      <c r="F19" s="13">
        <v>95</v>
      </c>
      <c r="G19" s="4">
        <f t="shared" ref="G19:G32" si="1">F19*0.4</f>
        <v>38</v>
      </c>
      <c r="H19" s="22">
        <f t="shared" ref="H19:H32" si="2">E19+G19</f>
        <v>91.151132000000004</v>
      </c>
      <c r="I19" s="1"/>
      <c r="J19" s="1"/>
      <c r="K19" s="6"/>
      <c r="L19" s="10" t="s">
        <v>58</v>
      </c>
      <c r="M19" s="10"/>
      <c r="N19" s="9" t="s">
        <v>75</v>
      </c>
    </row>
    <row r="20" spans="1:17" ht="60" x14ac:dyDescent="0.25">
      <c r="A20" s="17">
        <v>2</v>
      </c>
      <c r="B20" s="19" t="s">
        <v>63</v>
      </c>
      <c r="C20" s="20" t="s">
        <v>32</v>
      </c>
      <c r="D20" s="25" t="s">
        <v>33</v>
      </c>
      <c r="E20" s="3">
        <f t="shared" si="0"/>
        <v>54.136379999999996</v>
      </c>
      <c r="F20" s="13">
        <v>87.5</v>
      </c>
      <c r="G20" s="4">
        <f t="shared" si="1"/>
        <v>35</v>
      </c>
      <c r="H20" s="22">
        <f t="shared" si="2"/>
        <v>89.136380000000003</v>
      </c>
      <c r="I20" s="14"/>
      <c r="J20" s="14"/>
      <c r="K20" s="14"/>
      <c r="L20" s="10" t="s">
        <v>58</v>
      </c>
      <c r="M20" s="15"/>
      <c r="N20" s="9" t="s">
        <v>75</v>
      </c>
    </row>
    <row r="21" spans="1:17" ht="60" x14ac:dyDescent="0.25">
      <c r="A21" s="17">
        <v>3</v>
      </c>
      <c r="B21" s="12" t="s">
        <v>64</v>
      </c>
      <c r="C21" s="20" t="s">
        <v>28</v>
      </c>
      <c r="D21" s="25" t="s">
        <v>29</v>
      </c>
      <c r="E21" s="3">
        <f t="shared" si="0"/>
        <v>51.95196</v>
      </c>
      <c r="F21" s="13">
        <v>92.5</v>
      </c>
      <c r="G21" s="4">
        <f t="shared" si="1"/>
        <v>37</v>
      </c>
      <c r="H21" s="22">
        <f t="shared" si="2"/>
        <v>88.95196</v>
      </c>
      <c r="I21" s="1"/>
      <c r="J21" s="1"/>
      <c r="K21" s="6"/>
      <c r="L21" s="10" t="s">
        <v>58</v>
      </c>
      <c r="M21" s="10"/>
      <c r="N21" s="9" t="s">
        <v>75</v>
      </c>
    </row>
    <row r="22" spans="1:17" ht="60" x14ac:dyDescent="0.25">
      <c r="A22" s="17">
        <v>4</v>
      </c>
      <c r="B22" s="12" t="s">
        <v>62</v>
      </c>
      <c r="C22" s="20" t="s">
        <v>30</v>
      </c>
      <c r="D22" s="25" t="s">
        <v>31</v>
      </c>
      <c r="E22" s="3">
        <f t="shared" si="0"/>
        <v>49.552308000000004</v>
      </c>
      <c r="F22" s="13">
        <v>96.25</v>
      </c>
      <c r="G22" s="4">
        <f t="shared" si="1"/>
        <v>38.5</v>
      </c>
      <c r="H22" s="22">
        <f t="shared" si="2"/>
        <v>88.052308000000011</v>
      </c>
      <c r="I22" s="1"/>
      <c r="J22" s="1"/>
      <c r="K22" s="6"/>
      <c r="L22" s="10" t="s">
        <v>58</v>
      </c>
      <c r="M22" s="10"/>
      <c r="N22" s="9" t="s">
        <v>75</v>
      </c>
    </row>
    <row r="23" spans="1:17" ht="60" x14ac:dyDescent="0.25">
      <c r="A23" s="17">
        <v>5</v>
      </c>
      <c r="B23" s="12" t="s">
        <v>65</v>
      </c>
      <c r="C23" s="20" t="s">
        <v>54</v>
      </c>
      <c r="D23" s="25" t="s">
        <v>55</v>
      </c>
      <c r="E23" s="3">
        <f t="shared" si="0"/>
        <v>53.110343999999998</v>
      </c>
      <c r="F23" s="13">
        <v>86.25</v>
      </c>
      <c r="G23" s="4">
        <f t="shared" si="1"/>
        <v>34.5</v>
      </c>
      <c r="H23" s="22">
        <f t="shared" si="2"/>
        <v>87.610343999999998</v>
      </c>
      <c r="I23" s="1"/>
      <c r="J23" s="1"/>
      <c r="K23" s="6"/>
      <c r="L23" s="10" t="s">
        <v>58</v>
      </c>
      <c r="M23" s="10"/>
      <c r="N23" s="9" t="s">
        <v>75</v>
      </c>
    </row>
    <row r="24" spans="1:17" ht="60" x14ac:dyDescent="0.25">
      <c r="A24" s="17">
        <v>6</v>
      </c>
      <c r="B24" s="12" t="s">
        <v>66</v>
      </c>
      <c r="C24" s="24" t="s">
        <v>38</v>
      </c>
      <c r="D24" s="25" t="s">
        <v>39</v>
      </c>
      <c r="E24" s="3">
        <f t="shared" si="0"/>
        <v>50.599307999999994</v>
      </c>
      <c r="F24" s="13">
        <v>92.5</v>
      </c>
      <c r="G24" s="4">
        <f t="shared" si="1"/>
        <v>37</v>
      </c>
      <c r="H24" s="22">
        <f t="shared" si="2"/>
        <v>87.599307999999994</v>
      </c>
      <c r="I24" s="1"/>
      <c r="J24" s="1"/>
      <c r="K24" s="6"/>
      <c r="L24" s="10" t="s">
        <v>58</v>
      </c>
      <c r="M24" s="10"/>
      <c r="N24" s="9" t="s">
        <v>75</v>
      </c>
    </row>
    <row r="25" spans="1:17" ht="60" x14ac:dyDescent="0.25">
      <c r="A25" s="18">
        <v>7</v>
      </c>
      <c r="B25" s="18" t="s">
        <v>67</v>
      </c>
      <c r="C25" s="24" t="s">
        <v>48</v>
      </c>
      <c r="D25" s="25" t="s">
        <v>49</v>
      </c>
      <c r="E25" s="3">
        <f t="shared" si="0"/>
        <v>52.806804</v>
      </c>
      <c r="F25" s="18">
        <v>86.25</v>
      </c>
      <c r="G25" s="4">
        <f t="shared" si="1"/>
        <v>34.5</v>
      </c>
      <c r="H25" s="22">
        <f t="shared" si="2"/>
        <v>87.306804</v>
      </c>
      <c r="I25" s="1"/>
      <c r="J25" s="1"/>
      <c r="K25" s="18"/>
      <c r="L25" s="10" t="s">
        <v>58</v>
      </c>
      <c r="M25" s="15"/>
      <c r="N25" s="9" t="s">
        <v>75</v>
      </c>
    </row>
    <row r="26" spans="1:17" ht="60" x14ac:dyDescent="0.25">
      <c r="A26" s="17">
        <v>8</v>
      </c>
      <c r="B26" s="12" t="s">
        <v>68</v>
      </c>
      <c r="C26" s="20" t="s">
        <v>36</v>
      </c>
      <c r="D26" s="25" t="s">
        <v>37</v>
      </c>
      <c r="E26" s="3">
        <f t="shared" si="0"/>
        <v>53.749049999999997</v>
      </c>
      <c r="F26" s="13">
        <v>82.5</v>
      </c>
      <c r="G26" s="4">
        <f t="shared" si="1"/>
        <v>33</v>
      </c>
      <c r="H26" s="22">
        <f t="shared" si="2"/>
        <v>86.749049999999997</v>
      </c>
      <c r="I26" s="1"/>
      <c r="J26" s="1"/>
      <c r="K26" s="6"/>
      <c r="L26" s="10" t="s">
        <v>58</v>
      </c>
      <c r="M26" s="10"/>
      <c r="N26" s="9" t="s">
        <v>75</v>
      </c>
    </row>
    <row r="27" spans="1:17" ht="66.75" customHeight="1" x14ac:dyDescent="0.25">
      <c r="A27" s="18">
        <v>9</v>
      </c>
      <c r="B27" s="18" t="s">
        <v>69</v>
      </c>
      <c r="C27" s="24" t="s">
        <v>40</v>
      </c>
      <c r="D27" s="25" t="s">
        <v>41</v>
      </c>
      <c r="E27" s="3">
        <f t="shared" si="0"/>
        <v>51.453347999999998</v>
      </c>
      <c r="F27" s="18">
        <v>87.5</v>
      </c>
      <c r="G27" s="4">
        <f t="shared" si="1"/>
        <v>35</v>
      </c>
      <c r="H27" s="22">
        <f t="shared" si="2"/>
        <v>86.453348000000005</v>
      </c>
      <c r="I27" s="1"/>
      <c r="J27" s="1"/>
      <c r="K27" s="18"/>
      <c r="L27" s="10" t="s">
        <v>58</v>
      </c>
      <c r="M27" s="10"/>
      <c r="N27" s="9" t="s">
        <v>75</v>
      </c>
    </row>
    <row r="28" spans="1:17" ht="66.75" customHeight="1" x14ac:dyDescent="0.25">
      <c r="A28" s="33">
        <v>10</v>
      </c>
      <c r="B28" s="33" t="s">
        <v>70</v>
      </c>
      <c r="C28" s="24" t="s">
        <v>56</v>
      </c>
      <c r="D28" s="31" t="s">
        <v>57</v>
      </c>
      <c r="E28" s="3">
        <f t="shared" si="0"/>
        <v>49.59</v>
      </c>
      <c r="F28" s="33">
        <v>88.75</v>
      </c>
      <c r="G28" s="4">
        <f t="shared" si="1"/>
        <v>35.5</v>
      </c>
      <c r="H28" s="22">
        <f t="shared" si="2"/>
        <v>85.09</v>
      </c>
      <c r="I28" s="1"/>
      <c r="J28" s="1"/>
      <c r="K28" s="33"/>
      <c r="L28" s="10" t="s">
        <v>58</v>
      </c>
      <c r="M28" s="10"/>
      <c r="N28" s="9" t="s">
        <v>75</v>
      </c>
    </row>
    <row r="29" spans="1:17" ht="66.75" customHeight="1" x14ac:dyDescent="0.25">
      <c r="A29" s="33">
        <v>11</v>
      </c>
      <c r="B29" s="33" t="s">
        <v>61</v>
      </c>
      <c r="C29" s="24" t="s">
        <v>52</v>
      </c>
      <c r="D29" s="31" t="s">
        <v>53</v>
      </c>
      <c r="E29" s="3">
        <f t="shared" si="0"/>
        <v>51.769427999999998</v>
      </c>
      <c r="F29" s="33">
        <v>83</v>
      </c>
      <c r="G29" s="4">
        <f t="shared" si="1"/>
        <v>33.200000000000003</v>
      </c>
      <c r="H29" s="22">
        <f t="shared" si="2"/>
        <v>84.969427999999994</v>
      </c>
      <c r="I29" s="1"/>
      <c r="J29" s="1"/>
      <c r="K29" s="33"/>
      <c r="L29" s="10"/>
      <c r="M29" s="10" t="s">
        <v>58</v>
      </c>
      <c r="N29" s="34" t="s">
        <v>76</v>
      </c>
      <c r="Q29" s="11"/>
    </row>
    <row r="30" spans="1:17" ht="55.5" customHeight="1" x14ac:dyDescent="0.25">
      <c r="A30" s="33">
        <v>12</v>
      </c>
      <c r="B30" s="2" t="s">
        <v>71</v>
      </c>
      <c r="C30" s="24" t="s">
        <v>44</v>
      </c>
      <c r="D30" s="26" t="s">
        <v>45</v>
      </c>
      <c r="E30" s="3">
        <f t="shared" si="0"/>
        <v>52.004675999999996</v>
      </c>
      <c r="F30" s="2">
        <v>80</v>
      </c>
      <c r="G30" s="4">
        <f t="shared" si="1"/>
        <v>32</v>
      </c>
      <c r="H30" s="22">
        <f t="shared" si="2"/>
        <v>84.004675999999989</v>
      </c>
      <c r="I30" s="1"/>
      <c r="J30" s="1"/>
      <c r="K30" s="33"/>
      <c r="L30" s="10"/>
      <c r="M30" s="10" t="s">
        <v>58</v>
      </c>
      <c r="N30" s="35"/>
    </row>
    <row r="31" spans="1:17" ht="55.5" customHeight="1" x14ac:dyDescent="0.25">
      <c r="A31" s="33">
        <v>13</v>
      </c>
      <c r="B31" s="2" t="s">
        <v>72</v>
      </c>
      <c r="C31" s="24" t="s">
        <v>42</v>
      </c>
      <c r="D31" s="26" t="s">
        <v>43</v>
      </c>
      <c r="E31" s="3">
        <f t="shared" si="0"/>
        <v>49.747583999999996</v>
      </c>
      <c r="F31" s="2">
        <v>83.75</v>
      </c>
      <c r="G31" s="4">
        <f t="shared" si="1"/>
        <v>33.5</v>
      </c>
      <c r="H31" s="22">
        <f t="shared" si="2"/>
        <v>83.247583999999989</v>
      </c>
      <c r="I31" s="1"/>
      <c r="J31" s="1"/>
      <c r="K31" s="33"/>
      <c r="L31" s="10"/>
      <c r="M31" s="10" t="s">
        <v>58</v>
      </c>
      <c r="N31" s="35"/>
    </row>
    <row r="32" spans="1:17" ht="63" customHeight="1" x14ac:dyDescent="0.25">
      <c r="A32" s="10">
        <v>14</v>
      </c>
      <c r="B32" s="33" t="s">
        <v>73</v>
      </c>
      <c r="C32" s="24" t="s">
        <v>34</v>
      </c>
      <c r="D32" s="31" t="s">
        <v>35</v>
      </c>
      <c r="E32" s="3">
        <f t="shared" si="0"/>
        <v>49.174205999999998</v>
      </c>
      <c r="F32" s="33">
        <v>82.5</v>
      </c>
      <c r="G32" s="4">
        <f t="shared" si="1"/>
        <v>33</v>
      </c>
      <c r="H32" s="22">
        <f t="shared" si="2"/>
        <v>82.174205999999998</v>
      </c>
      <c r="I32" s="1"/>
      <c r="J32" s="1"/>
      <c r="K32" s="33"/>
      <c r="L32" s="10"/>
      <c r="M32" s="10" t="s">
        <v>58</v>
      </c>
      <c r="N32" s="36"/>
    </row>
    <row r="33" spans="1:14" hidden="1" x14ac:dyDescent="0.25">
      <c r="C33" s="21"/>
      <c r="M33" s="10" t="s">
        <v>58</v>
      </c>
    </row>
    <row r="34" spans="1:14" ht="47.45" customHeight="1" x14ac:dyDescent="0.25">
      <c r="A34" s="28">
        <v>15</v>
      </c>
      <c r="B34" s="28" t="s">
        <v>74</v>
      </c>
      <c r="C34" s="24" t="s">
        <v>46</v>
      </c>
      <c r="D34" s="29" t="s">
        <v>47</v>
      </c>
      <c r="E34" s="3">
        <f>D34*0.6</f>
        <v>47.615105999999997</v>
      </c>
      <c r="F34" s="28">
        <v>95</v>
      </c>
      <c r="G34" s="4">
        <f>F34*0.4</f>
        <v>38</v>
      </c>
      <c r="H34" s="22">
        <f>E34+G34</f>
        <v>85.615105999999997</v>
      </c>
      <c r="I34" s="1"/>
      <c r="J34" s="1"/>
      <c r="K34" s="28"/>
      <c r="L34" s="10"/>
      <c r="M34" s="10" t="s">
        <v>58</v>
      </c>
      <c r="N34" s="9" t="s">
        <v>59</v>
      </c>
    </row>
    <row r="35" spans="1:14" x14ac:dyDescent="0.25">
      <c r="G35" s="5"/>
    </row>
  </sheetData>
  <sortState ref="B18:M30">
    <sortCondition descending="1" ref="H18:H30"/>
  </sortState>
  <mergeCells count="34">
    <mergeCell ref="N29:N32"/>
    <mergeCell ref="E16:E17"/>
    <mergeCell ref="F16:F17"/>
    <mergeCell ref="G16:G17"/>
    <mergeCell ref="A6:D6"/>
    <mergeCell ref="A7:D7"/>
    <mergeCell ref="A8:D8"/>
    <mergeCell ref="B15:B17"/>
    <mergeCell ref="E6:N6"/>
    <mergeCell ref="E7:N7"/>
    <mergeCell ref="E8:N8"/>
    <mergeCell ref="E9:N9"/>
    <mergeCell ref="E10:N10"/>
    <mergeCell ref="A2:N2"/>
    <mergeCell ref="A1:N1"/>
    <mergeCell ref="A5:D5"/>
    <mergeCell ref="A4:N4"/>
    <mergeCell ref="A3:N3"/>
    <mergeCell ref="E5:N5"/>
    <mergeCell ref="A13:N14"/>
    <mergeCell ref="A11:D11"/>
    <mergeCell ref="A15:A17"/>
    <mergeCell ref="A9:D9"/>
    <mergeCell ref="A10:D10"/>
    <mergeCell ref="D15:E15"/>
    <mergeCell ref="H15:H17"/>
    <mergeCell ref="I15:J16"/>
    <mergeCell ref="L15:M16"/>
    <mergeCell ref="C15:C17"/>
    <mergeCell ref="D16:D17"/>
    <mergeCell ref="F15:G15"/>
    <mergeCell ref="E11:N11"/>
    <mergeCell ref="K15:K17"/>
    <mergeCell ref="N15:N17"/>
  </mergeCells>
  <phoneticPr fontId="6" type="noConversion"/>
  <pageMargins left="0" right="0" top="0" bottom="0" header="0" footer="0"/>
  <pageSetup paperSize="9" scale="48" orientation="landscape"/>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7109375" defaultRowHeight="15" x14ac:dyDescent="0.25"/>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 ÖN DEĞERLENDİRME</vt:lpstr>
      <vt:lpstr>Sayfa3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2017-11-14T13:14:08Z</cp:lastPrinted>
  <dcterms:created xsi:type="dcterms:W3CDTF">2006-09-16T00:00:00Z</dcterms:created>
  <dcterms:modified xsi:type="dcterms:W3CDTF">2019-05-06T11:58:50Z</dcterms:modified>
</cp:coreProperties>
</file>